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tinchcombe\Show\2013\"/>
    </mc:Choice>
  </mc:AlternateContent>
  <bookViews>
    <workbookView xWindow="0" yWindow="0" windowWidth="38400" windowHeight="17835" activeTab="1"/>
  </bookViews>
  <sheets>
    <sheet name="Sheet1" sheetId="1" r:id="rId1"/>
    <sheet name="Sheet1 (2)" sheetId="2" r:id="rId2"/>
  </sheets>
  <definedNames>
    <definedName name="_xlnm.Print_Area" localSheetId="1">'Sheet1 (2)'!$C$5:$Q$50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23" i="2" s="1"/>
  <c r="F21" i="2"/>
  <c r="O42" i="2"/>
  <c r="P42" i="2"/>
  <c r="N42" i="2"/>
  <c r="Q32" i="2"/>
  <c r="Q33" i="2"/>
  <c r="Q34" i="2"/>
  <c r="Q35" i="2"/>
  <c r="Q36" i="2"/>
  <c r="Q37" i="2"/>
  <c r="Q38" i="2"/>
  <c r="Q39" i="2"/>
  <c r="Q40" i="2"/>
  <c r="Q29" i="2"/>
  <c r="Q30" i="2"/>
  <c r="Q31" i="2"/>
  <c r="L35" i="2"/>
  <c r="L36" i="2"/>
  <c r="L37" i="2"/>
  <c r="L38" i="2"/>
  <c r="L39" i="2"/>
  <c r="L40" i="2"/>
  <c r="L29" i="2"/>
  <c r="L30" i="2"/>
  <c r="L31" i="2"/>
  <c r="L32" i="2"/>
  <c r="L33" i="2"/>
  <c r="L34" i="2"/>
  <c r="J42" i="2"/>
  <c r="J43" i="2" s="1"/>
  <c r="I42" i="2"/>
  <c r="I43" i="2" s="1"/>
  <c r="H42" i="2"/>
  <c r="H43" i="2" s="1"/>
  <c r="G42" i="2"/>
  <c r="F42" i="2"/>
  <c r="F45" i="2" s="1"/>
  <c r="L45" i="2" s="1"/>
  <c r="E42" i="2"/>
  <c r="E43" i="2" s="1"/>
  <c r="D42" i="2"/>
  <c r="D43" i="2" s="1"/>
  <c r="D41" i="1"/>
  <c r="K27" i="1"/>
  <c r="E40" i="1"/>
  <c r="E42" i="1" s="1"/>
  <c r="K42" i="1" s="1"/>
  <c r="F40" i="1"/>
  <c r="G40" i="1"/>
  <c r="G41" i="1" s="1"/>
  <c r="H40" i="1"/>
  <c r="H41" i="1" s="1"/>
  <c r="I40" i="1"/>
  <c r="I41" i="1" s="1"/>
  <c r="J40" i="1"/>
  <c r="J41" i="1" s="1"/>
  <c r="D40" i="1"/>
  <c r="N40" i="1"/>
  <c r="O40" i="1"/>
  <c r="M40" i="1"/>
  <c r="P28" i="1"/>
  <c r="P29" i="1"/>
  <c r="P30" i="1"/>
  <c r="P31" i="1"/>
  <c r="P32" i="1"/>
  <c r="P33" i="1"/>
  <c r="P34" i="1"/>
  <c r="P35" i="1"/>
  <c r="P36" i="1"/>
  <c r="P37" i="1"/>
  <c r="P38" i="1"/>
  <c r="P27" i="1"/>
  <c r="K29" i="1"/>
  <c r="K30" i="1"/>
  <c r="K31" i="1"/>
  <c r="K32" i="1"/>
  <c r="K33" i="1"/>
  <c r="K34" i="1"/>
  <c r="K35" i="1"/>
  <c r="K36" i="1"/>
  <c r="K37" i="1"/>
  <c r="K38" i="1"/>
  <c r="K28" i="1"/>
  <c r="L43" i="2" l="1"/>
  <c r="L42" i="2"/>
  <c r="Q42" i="2"/>
  <c r="E44" i="2"/>
  <c r="L44" i="2" s="1"/>
  <c r="E41" i="1"/>
  <c r="K41" i="1" s="1"/>
  <c r="K40" i="1"/>
  <c r="F43" i="1"/>
  <c r="K43" i="1" s="1"/>
  <c r="P40" i="1"/>
</calcChain>
</file>

<file path=xl/sharedStrings.xml><?xml version="1.0" encoding="utf-8"?>
<sst xmlns="http://schemas.openxmlformats.org/spreadsheetml/2006/main" count="60" uniqueCount="27">
  <si>
    <t>Teas</t>
  </si>
  <si>
    <t>Auction</t>
  </si>
  <si>
    <t>Splat the Rat</t>
  </si>
  <si>
    <t>Hidden Treasures</t>
  </si>
  <si>
    <t>Angela's Game</t>
  </si>
  <si>
    <t>Tombola</t>
  </si>
  <si>
    <t>Wood Turning</t>
  </si>
  <si>
    <t>TOTALS</t>
  </si>
  <si>
    <t>PCC</t>
  </si>
  <si>
    <t>Village Hall</t>
  </si>
  <si>
    <t>Show</t>
  </si>
  <si>
    <t>TOTAL</t>
  </si>
  <si>
    <t>Cheques</t>
  </si>
  <si>
    <t>?</t>
  </si>
  <si>
    <t>Face Painting</t>
  </si>
  <si>
    <t>Entry Form Printing</t>
  </si>
  <si>
    <t>Initial Flyer Printing</t>
  </si>
  <si>
    <t>Show Classes Flyers Printing</t>
  </si>
  <si>
    <t>Rosettes</t>
  </si>
  <si>
    <t>Advertising Banner</t>
  </si>
  <si>
    <t>Show Expenses</t>
  </si>
  <si>
    <t>Dog Show</t>
  </si>
  <si>
    <t>Show Total</t>
  </si>
  <si>
    <t>Total Show Income</t>
  </si>
  <si>
    <t>Show Income</t>
  </si>
  <si>
    <t>Total Show Expenses</t>
  </si>
  <si>
    <t>Stinchcombe Show 2013 Draft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</si>
</sst>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£&quot;#,##0;[Red]\-&quot;£&quot;#,##0"/>
    <numFmt numFmtId="8" formatCode="&quot;£&quot;#,##0.00;[Red]\-&quot;£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6" fontId="0" fillId="0" borderId="0" xfId="0" applyNumberFormat="1"/>
    <xf numFmtId="8" fontId="0" fillId="0" borderId="0" xfId="0" applyNumberFormat="1"/>
    <xf numFmtId="40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6" fontId="1" fillId="0" borderId="0" xfId="0" applyNumberFormat="1" applyFont="1"/>
    <xf numFmtId="8" fontId="1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quotePrefix="1" applyAlignment="1"/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5:P51"/>
  <sheetViews>
    <sheetView workbookViewId="0">
      <selection activeCell="D6" sqref="D6"/>
    </sheetView>
  </sheetViews>
  <sheetFormatPr defaultRowHeight="15" x14ac:dyDescent="0.25"/>
  <cols>
    <col min="12" max="12" width="1.5703125" customWidth="1"/>
  </cols>
  <sheetData>
    <row r="25" spans="3:16" ht="30" customHeight="1" x14ac:dyDescent="0.25">
      <c r="D25" s="4" t="s">
        <v>0</v>
      </c>
      <c r="E25" s="4" t="s">
        <v>1</v>
      </c>
      <c r="F25" s="4" t="s">
        <v>2</v>
      </c>
      <c r="G25" s="4" t="s">
        <v>3</v>
      </c>
      <c r="H25" s="4" t="s">
        <v>4</v>
      </c>
      <c r="I25" s="4" t="s">
        <v>5</v>
      </c>
      <c r="J25" s="4" t="s">
        <v>6</v>
      </c>
      <c r="K25" s="4" t="s">
        <v>7</v>
      </c>
      <c r="L25" s="4"/>
      <c r="M25" s="4" t="s">
        <v>8</v>
      </c>
      <c r="N25" s="4" t="s">
        <v>9</v>
      </c>
      <c r="O25" s="4" t="s">
        <v>10</v>
      </c>
      <c r="P25" s="4" t="s">
        <v>11</v>
      </c>
    </row>
    <row r="26" spans="3:16" x14ac:dyDescent="0.25">
      <c r="D26" s="2">
        <v>80</v>
      </c>
      <c r="E26" s="2">
        <v>50</v>
      </c>
      <c r="F26" s="2">
        <v>40</v>
      </c>
      <c r="G26" s="2" t="s">
        <v>13</v>
      </c>
      <c r="H26" s="2" t="s">
        <v>13</v>
      </c>
      <c r="I26" s="2" t="s">
        <v>13</v>
      </c>
      <c r="J26" s="2" t="s">
        <v>13</v>
      </c>
      <c r="K26" s="2" t="s">
        <v>13</v>
      </c>
      <c r="L26" s="2"/>
    </row>
    <row r="27" spans="3:16" x14ac:dyDescent="0.25">
      <c r="C27" t="s">
        <v>12</v>
      </c>
      <c r="D27" s="2"/>
      <c r="E27" s="2"/>
      <c r="F27" s="2"/>
      <c r="G27" s="2"/>
      <c r="H27" s="2"/>
      <c r="I27" s="2"/>
      <c r="J27" s="2">
        <v>25</v>
      </c>
      <c r="K27" s="2">
        <f>SUM(D27:J27)</f>
        <v>25</v>
      </c>
      <c r="L27" s="2"/>
      <c r="M27">
        <v>25</v>
      </c>
      <c r="P27">
        <f>SUM(M27:O27)</f>
        <v>25</v>
      </c>
    </row>
    <row r="28" spans="3:16" x14ac:dyDescent="0.25">
      <c r="C28" s="1">
        <v>20</v>
      </c>
      <c r="D28" s="2">
        <v>20</v>
      </c>
      <c r="E28" s="2"/>
      <c r="F28" s="2"/>
      <c r="G28" s="2">
        <v>20</v>
      </c>
      <c r="H28" s="2"/>
      <c r="I28" s="2">
        <v>60</v>
      </c>
      <c r="J28" s="2">
        <v>20</v>
      </c>
      <c r="K28" s="2">
        <f>SUM(D28:J28)</f>
        <v>120</v>
      </c>
      <c r="L28" s="2"/>
      <c r="M28">
        <v>120</v>
      </c>
      <c r="P28">
        <f t="shared" ref="P28:P38" si="0">SUM(M28:O28)</f>
        <v>120</v>
      </c>
    </row>
    <row r="29" spans="3:16" x14ac:dyDescent="0.25">
      <c r="C29" s="1">
        <v>10</v>
      </c>
      <c r="D29" s="2">
        <v>40</v>
      </c>
      <c r="E29" s="2"/>
      <c r="F29" s="2"/>
      <c r="G29" s="2">
        <v>50</v>
      </c>
      <c r="H29" s="2">
        <v>10</v>
      </c>
      <c r="I29" s="2">
        <v>20</v>
      </c>
      <c r="J29" s="2">
        <v>20</v>
      </c>
      <c r="K29" s="2">
        <f t="shared" ref="K29:K38" si="1">SUM(D29:J29)</f>
        <v>140</v>
      </c>
      <c r="L29" s="2"/>
      <c r="M29" s="2">
        <v>140</v>
      </c>
      <c r="P29">
        <f t="shared" si="0"/>
        <v>140</v>
      </c>
    </row>
    <row r="30" spans="3:16" x14ac:dyDescent="0.25">
      <c r="C30" s="1">
        <v>5</v>
      </c>
      <c r="D30" s="2">
        <v>30</v>
      </c>
      <c r="E30" s="2">
        <v>15</v>
      </c>
      <c r="F30" s="2"/>
      <c r="G30" s="2">
        <v>5</v>
      </c>
      <c r="H30" s="2">
        <v>5</v>
      </c>
      <c r="I30" s="2">
        <v>35</v>
      </c>
      <c r="J30" s="2"/>
      <c r="K30" s="2">
        <f t="shared" si="1"/>
        <v>90</v>
      </c>
      <c r="L30" s="2"/>
      <c r="M30">
        <v>90</v>
      </c>
      <c r="P30">
        <f t="shared" si="0"/>
        <v>90</v>
      </c>
    </row>
    <row r="31" spans="3:16" x14ac:dyDescent="0.25">
      <c r="C31" s="1">
        <v>2</v>
      </c>
      <c r="D31" s="2">
        <v>10</v>
      </c>
      <c r="E31" s="2">
        <v>8</v>
      </c>
      <c r="F31" s="2">
        <v>2</v>
      </c>
      <c r="G31" s="2">
        <v>6</v>
      </c>
      <c r="H31" s="2"/>
      <c r="I31" s="2">
        <v>12</v>
      </c>
      <c r="J31" s="2">
        <v>2</v>
      </c>
      <c r="K31" s="2">
        <f t="shared" si="1"/>
        <v>40</v>
      </c>
      <c r="L31" s="2"/>
      <c r="M31">
        <v>38</v>
      </c>
      <c r="O31">
        <v>2</v>
      </c>
      <c r="P31">
        <f t="shared" si="0"/>
        <v>40</v>
      </c>
    </row>
    <row r="32" spans="3:16" x14ac:dyDescent="0.25">
      <c r="C32" s="1">
        <v>1</v>
      </c>
      <c r="D32" s="2">
        <v>34</v>
      </c>
      <c r="E32" s="2">
        <v>30</v>
      </c>
      <c r="F32" s="2">
        <v>22</v>
      </c>
      <c r="G32" s="2">
        <v>25</v>
      </c>
      <c r="H32" s="2">
        <v>3</v>
      </c>
      <c r="I32" s="2">
        <v>54</v>
      </c>
      <c r="J32" s="2">
        <v>11</v>
      </c>
      <c r="K32" s="2">
        <f t="shared" si="1"/>
        <v>179</v>
      </c>
      <c r="L32" s="2"/>
      <c r="M32" s="2">
        <v>127</v>
      </c>
      <c r="N32" s="2">
        <v>30</v>
      </c>
      <c r="O32" s="2">
        <v>22</v>
      </c>
      <c r="P32">
        <f t="shared" si="0"/>
        <v>179</v>
      </c>
    </row>
    <row r="33" spans="3:16" x14ac:dyDescent="0.25">
      <c r="C33" s="2">
        <v>0.5</v>
      </c>
      <c r="D33" s="2">
        <v>3.5</v>
      </c>
      <c r="E33" s="2">
        <v>12</v>
      </c>
      <c r="F33" s="2"/>
      <c r="G33" s="2">
        <v>1.5</v>
      </c>
      <c r="H33" s="2">
        <v>5</v>
      </c>
      <c r="I33" s="2">
        <v>11.5</v>
      </c>
      <c r="J33" s="2"/>
      <c r="K33" s="2">
        <f t="shared" si="1"/>
        <v>33.5</v>
      </c>
      <c r="L33" s="2"/>
      <c r="M33">
        <v>30</v>
      </c>
      <c r="N33">
        <v>3.5</v>
      </c>
      <c r="P33">
        <f t="shared" si="0"/>
        <v>33.5</v>
      </c>
    </row>
    <row r="34" spans="3:16" x14ac:dyDescent="0.25">
      <c r="C34" s="2">
        <v>0.2</v>
      </c>
      <c r="D34" s="2">
        <v>2.2000000000000002</v>
      </c>
      <c r="E34" s="2">
        <v>1.8</v>
      </c>
      <c r="F34" s="2"/>
      <c r="G34" s="2">
        <v>2.2000000000000002</v>
      </c>
      <c r="H34" s="2">
        <v>0.4</v>
      </c>
      <c r="I34" s="2">
        <v>1.4</v>
      </c>
      <c r="J34" s="2">
        <v>0.2</v>
      </c>
      <c r="K34" s="2">
        <f t="shared" si="1"/>
        <v>8.1999999999999993</v>
      </c>
      <c r="L34" s="2"/>
      <c r="M34" s="2">
        <v>8.1999999999999993</v>
      </c>
      <c r="P34">
        <f t="shared" si="0"/>
        <v>8.1999999999999993</v>
      </c>
    </row>
    <row r="35" spans="3:16" x14ac:dyDescent="0.25">
      <c r="C35" s="2">
        <v>0.1</v>
      </c>
      <c r="D35" s="2">
        <v>0.2</v>
      </c>
      <c r="E35" s="2">
        <v>0.2</v>
      </c>
      <c r="F35" s="2"/>
      <c r="G35" s="2">
        <v>0.4</v>
      </c>
      <c r="H35" s="2">
        <v>0.5</v>
      </c>
      <c r="I35" s="2">
        <v>0.5</v>
      </c>
      <c r="J35" s="2">
        <v>0.3</v>
      </c>
      <c r="K35" s="2">
        <f t="shared" si="1"/>
        <v>2.1</v>
      </c>
      <c r="L35" s="2"/>
      <c r="M35" s="2">
        <v>2.1</v>
      </c>
      <c r="P35">
        <f t="shared" si="0"/>
        <v>2.1</v>
      </c>
    </row>
    <row r="36" spans="3:16" x14ac:dyDescent="0.25">
      <c r="C36" s="2">
        <v>0.05</v>
      </c>
      <c r="D36" s="2">
        <v>0.05</v>
      </c>
      <c r="E36" s="2">
        <v>0.1</v>
      </c>
      <c r="F36" s="2"/>
      <c r="G36" s="2"/>
      <c r="H36" s="2">
        <v>0.05</v>
      </c>
      <c r="I36" s="2">
        <v>0.6</v>
      </c>
      <c r="J36" s="2"/>
      <c r="K36" s="2">
        <f t="shared" si="1"/>
        <v>0.8</v>
      </c>
      <c r="L36" s="2"/>
      <c r="M36" s="2">
        <v>0.75</v>
      </c>
      <c r="N36">
        <v>0.05</v>
      </c>
      <c r="P36">
        <f t="shared" si="0"/>
        <v>0.8</v>
      </c>
    </row>
    <row r="37" spans="3:16" x14ac:dyDescent="0.25">
      <c r="C37" s="2">
        <v>0.02</v>
      </c>
      <c r="D37" s="2">
        <v>0.02</v>
      </c>
      <c r="E37" s="2"/>
      <c r="F37" s="2"/>
      <c r="G37" s="2">
        <v>0.04</v>
      </c>
      <c r="H37" s="2">
        <v>0.02</v>
      </c>
      <c r="I37" s="2"/>
      <c r="J37" s="2"/>
      <c r="K37" s="2">
        <f t="shared" si="1"/>
        <v>0.08</v>
      </c>
      <c r="L37" s="2"/>
      <c r="M37" s="2">
        <v>0.08</v>
      </c>
      <c r="P37">
        <f t="shared" si="0"/>
        <v>0.08</v>
      </c>
    </row>
    <row r="38" spans="3:16" x14ac:dyDescent="0.25">
      <c r="C38" s="2">
        <v>0.01</v>
      </c>
      <c r="D38" s="2"/>
      <c r="E38" s="2"/>
      <c r="F38" s="2"/>
      <c r="G38" s="2">
        <v>0.06</v>
      </c>
      <c r="H38" s="2">
        <v>0.03</v>
      </c>
      <c r="I38" s="2"/>
      <c r="J38" s="2"/>
      <c r="K38" s="2">
        <f t="shared" si="1"/>
        <v>0.09</v>
      </c>
      <c r="L38" s="2"/>
      <c r="M38" s="2">
        <v>0.09</v>
      </c>
      <c r="P38">
        <f t="shared" si="0"/>
        <v>0.09</v>
      </c>
    </row>
    <row r="39" spans="3:16" ht="8.25" customHeight="1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3:16" x14ac:dyDescent="0.25">
      <c r="C40" s="2" t="s">
        <v>11</v>
      </c>
      <c r="D40" s="2">
        <f>SUM(D27:D38)</f>
        <v>139.97</v>
      </c>
      <c r="E40" s="2">
        <f t="shared" ref="E40:J40" si="2">SUM(E27:E38)</f>
        <v>67.099999999999994</v>
      </c>
      <c r="F40" s="2">
        <f t="shared" si="2"/>
        <v>24</v>
      </c>
      <c r="G40" s="2">
        <f t="shared" si="2"/>
        <v>110.20000000000002</v>
      </c>
      <c r="H40" s="2">
        <f t="shared" si="2"/>
        <v>24</v>
      </c>
      <c r="I40" s="2">
        <f t="shared" si="2"/>
        <v>195</v>
      </c>
      <c r="J40" s="2">
        <f t="shared" si="2"/>
        <v>78.5</v>
      </c>
      <c r="K40" s="2">
        <f>SUM(D40:J40)</f>
        <v>638.77</v>
      </c>
      <c r="L40" s="2"/>
      <c r="M40">
        <f>SUM(M27:M38)</f>
        <v>581.22000000000014</v>
      </c>
      <c r="N40">
        <f t="shared" ref="N40:P40" si="3">SUM(N27:N38)</f>
        <v>33.549999999999997</v>
      </c>
      <c r="O40">
        <f t="shared" si="3"/>
        <v>24</v>
      </c>
      <c r="P40">
        <f t="shared" si="3"/>
        <v>638.7700000000001</v>
      </c>
    </row>
    <row r="41" spans="3:16" x14ac:dyDescent="0.25">
      <c r="C41" t="s">
        <v>8</v>
      </c>
      <c r="D41" s="2">
        <f>SUM(D40)</f>
        <v>139.97</v>
      </c>
      <c r="E41" s="2">
        <f>SUM(E40/2)</f>
        <v>33.549999999999997</v>
      </c>
      <c r="F41" s="2"/>
      <c r="G41" s="2">
        <f>SUM(G40)</f>
        <v>110.20000000000002</v>
      </c>
      <c r="H41" s="2">
        <f t="shared" ref="H41:J41" si="4">SUM(H40)</f>
        <v>24</v>
      </c>
      <c r="I41" s="2">
        <f t="shared" si="4"/>
        <v>195</v>
      </c>
      <c r="J41" s="2">
        <f t="shared" si="4"/>
        <v>78.5</v>
      </c>
      <c r="K41" s="2">
        <f>SUM(D41:J41)</f>
        <v>581.22</v>
      </c>
      <c r="L41" s="2"/>
    </row>
    <row r="42" spans="3:16" x14ac:dyDescent="0.25">
      <c r="C42" t="s">
        <v>9</v>
      </c>
      <c r="D42" s="2"/>
      <c r="E42" s="2">
        <f>SUM(E40/2)</f>
        <v>33.549999999999997</v>
      </c>
      <c r="F42" s="2"/>
      <c r="G42" s="2"/>
      <c r="H42" s="2"/>
      <c r="I42" s="2"/>
      <c r="J42" s="2"/>
      <c r="K42" s="2">
        <f t="shared" ref="K42:K43" si="5">SUM(D42:J42)</f>
        <v>33.549999999999997</v>
      </c>
      <c r="L42" s="2"/>
    </row>
    <row r="43" spans="3:16" x14ac:dyDescent="0.25">
      <c r="C43" t="s">
        <v>10</v>
      </c>
      <c r="D43" s="3"/>
      <c r="E43" s="3"/>
      <c r="F43" s="3">
        <f>SUM(F40)</f>
        <v>24</v>
      </c>
      <c r="G43" s="3"/>
      <c r="H43" s="3"/>
      <c r="I43" s="3"/>
      <c r="J43" s="3"/>
      <c r="K43" s="2">
        <f t="shared" si="5"/>
        <v>24</v>
      </c>
      <c r="L43" s="3"/>
    </row>
    <row r="51" spans="5:5" x14ac:dyDescent="0.25">
      <c r="E5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5:Q52"/>
  <sheetViews>
    <sheetView tabSelected="1" topLeftCell="A3" workbookViewId="0">
      <selection activeCell="E7" sqref="E7"/>
    </sheetView>
  </sheetViews>
  <sheetFormatPr defaultRowHeight="15" x14ac:dyDescent="0.25"/>
  <cols>
    <col min="13" max="13" width="1.5703125" customWidth="1"/>
  </cols>
  <sheetData>
    <row r="5" spans="3:15" x14ac:dyDescent="0.25">
      <c r="E5" s="14" t="s">
        <v>26</v>
      </c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3:15" x14ac:dyDescent="0.25"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9" spans="3:15" ht="18.75" x14ac:dyDescent="0.3">
      <c r="C9" s="11" t="s">
        <v>24</v>
      </c>
      <c r="D9" s="11"/>
      <c r="E9" s="11"/>
      <c r="F9" s="11"/>
    </row>
    <row r="10" spans="3:15" x14ac:dyDescent="0.25">
      <c r="C10" t="s">
        <v>2</v>
      </c>
      <c r="F10" s="2">
        <v>24</v>
      </c>
    </row>
    <row r="11" spans="3:15" x14ac:dyDescent="0.25">
      <c r="C11" t="s">
        <v>21</v>
      </c>
      <c r="F11" s="2">
        <v>50</v>
      </c>
    </row>
    <row r="12" spans="3:15" x14ac:dyDescent="0.25">
      <c r="C12" t="s">
        <v>14</v>
      </c>
      <c r="F12" s="2">
        <v>1.5</v>
      </c>
    </row>
    <row r="13" spans="3:15" ht="18.75" x14ac:dyDescent="0.3">
      <c r="C13" s="6" t="s">
        <v>23</v>
      </c>
      <c r="F13" s="10">
        <f>SUM(F10:F12)</f>
        <v>75.5</v>
      </c>
    </row>
    <row r="14" spans="3:15" ht="18.75" x14ac:dyDescent="0.3">
      <c r="C14" s="6"/>
      <c r="F14" s="2"/>
    </row>
    <row r="15" spans="3:15" ht="18.75" customHeight="1" x14ac:dyDescent="0.3">
      <c r="C15" s="11" t="s">
        <v>20</v>
      </c>
      <c r="D15" s="11"/>
      <c r="E15" s="11"/>
      <c r="F15" s="11"/>
      <c r="G15" s="5"/>
      <c r="H15" s="5"/>
    </row>
    <row r="16" spans="3:15" x14ac:dyDescent="0.25">
      <c r="C16" s="12" t="s">
        <v>16</v>
      </c>
      <c r="D16" s="12"/>
      <c r="E16" s="12"/>
      <c r="F16" s="2">
        <v>-10</v>
      </c>
    </row>
    <row r="17" spans="3:17" x14ac:dyDescent="0.25">
      <c r="C17" s="12" t="s">
        <v>17</v>
      </c>
      <c r="D17" s="12"/>
      <c r="E17" s="12"/>
      <c r="F17" s="2">
        <v>-15</v>
      </c>
    </row>
    <row r="18" spans="3:17" x14ac:dyDescent="0.25">
      <c r="C18" s="12" t="s">
        <v>15</v>
      </c>
      <c r="D18" s="12"/>
      <c r="E18" s="12"/>
      <c r="F18" s="2">
        <v>-35</v>
      </c>
    </row>
    <row r="19" spans="3:17" x14ac:dyDescent="0.25">
      <c r="C19" s="12" t="s">
        <v>18</v>
      </c>
      <c r="D19" s="12"/>
      <c r="E19" s="12"/>
      <c r="F19" s="2">
        <v>-44</v>
      </c>
    </row>
    <row r="20" spans="3:17" x14ac:dyDescent="0.25">
      <c r="C20" s="13" t="s">
        <v>19</v>
      </c>
      <c r="D20" s="12"/>
      <c r="E20" s="12"/>
      <c r="F20" s="2">
        <v>-29</v>
      </c>
      <c r="H20" s="2"/>
    </row>
    <row r="21" spans="3:17" ht="18.75" x14ac:dyDescent="0.3">
      <c r="C21" s="6" t="s">
        <v>25</v>
      </c>
      <c r="F21" s="10">
        <f>SUM(F16:F20)</f>
        <v>-133</v>
      </c>
    </row>
    <row r="22" spans="3:17" ht="18.75" x14ac:dyDescent="0.3">
      <c r="C22" s="6"/>
    </row>
    <row r="23" spans="3:17" ht="18.75" x14ac:dyDescent="0.3">
      <c r="C23" s="11" t="s">
        <v>22</v>
      </c>
      <c r="D23" s="11"/>
      <c r="E23" s="11"/>
      <c r="F23" s="10">
        <f>SUM(F13,F21)</f>
        <v>-57.5</v>
      </c>
    </row>
    <row r="27" spans="3:17" ht="30" customHeight="1" x14ac:dyDescent="0.25">
      <c r="D27" s="7" t="s">
        <v>0</v>
      </c>
      <c r="E27" s="7" t="s">
        <v>1</v>
      </c>
      <c r="F27" s="7" t="s">
        <v>2</v>
      </c>
      <c r="G27" s="7" t="s">
        <v>3</v>
      </c>
      <c r="H27" s="7" t="s">
        <v>4</v>
      </c>
      <c r="I27" s="7" t="s">
        <v>5</v>
      </c>
      <c r="J27" s="7" t="s">
        <v>6</v>
      </c>
      <c r="K27" s="7" t="s">
        <v>14</v>
      </c>
      <c r="L27" s="7" t="s">
        <v>7</v>
      </c>
      <c r="M27" s="7"/>
      <c r="N27" s="7" t="s">
        <v>8</v>
      </c>
      <c r="O27" s="7" t="s">
        <v>9</v>
      </c>
      <c r="P27" s="7" t="s">
        <v>10</v>
      </c>
      <c r="Q27" s="7" t="s">
        <v>11</v>
      </c>
    </row>
    <row r="28" spans="3:17" x14ac:dyDescent="0.25">
      <c r="D28" s="2">
        <v>80</v>
      </c>
      <c r="E28" s="2">
        <v>50</v>
      </c>
      <c r="F28" s="2">
        <v>40</v>
      </c>
      <c r="G28" s="2" t="s">
        <v>13</v>
      </c>
      <c r="H28" s="2" t="s">
        <v>13</v>
      </c>
      <c r="I28" s="2" t="s">
        <v>13</v>
      </c>
      <c r="J28" s="2" t="s">
        <v>13</v>
      </c>
      <c r="K28" s="2" t="s">
        <v>13</v>
      </c>
      <c r="L28" s="2" t="s">
        <v>13</v>
      </c>
      <c r="M28" s="2"/>
      <c r="N28" s="2"/>
      <c r="O28" s="2"/>
      <c r="P28" s="2"/>
      <c r="Q28" s="2"/>
    </row>
    <row r="29" spans="3:17" x14ac:dyDescent="0.25">
      <c r="C29" s="8" t="s">
        <v>12</v>
      </c>
      <c r="D29" s="2"/>
      <c r="E29" s="2"/>
      <c r="F29" s="2"/>
      <c r="G29" s="2"/>
      <c r="H29" s="2"/>
      <c r="I29" s="2"/>
      <c r="J29" s="2">
        <v>25</v>
      </c>
      <c r="K29" s="2"/>
      <c r="L29" s="10">
        <f t="shared" ref="L29:L39" si="0">SUM(D29:K29)</f>
        <v>25</v>
      </c>
      <c r="M29" s="2"/>
      <c r="N29" s="2">
        <v>25</v>
      </c>
      <c r="O29" s="2"/>
      <c r="P29" s="2"/>
      <c r="Q29" s="10">
        <f t="shared" ref="Q29:Q40" si="1">SUM(N29:P29)</f>
        <v>25</v>
      </c>
    </row>
    <row r="30" spans="3:17" x14ac:dyDescent="0.25">
      <c r="C30" s="9">
        <v>20</v>
      </c>
      <c r="D30" s="2">
        <v>20</v>
      </c>
      <c r="E30" s="2"/>
      <c r="F30" s="2"/>
      <c r="G30" s="2">
        <v>20</v>
      </c>
      <c r="H30" s="2"/>
      <c r="I30" s="2">
        <v>60</v>
      </c>
      <c r="J30" s="2">
        <v>20</v>
      </c>
      <c r="K30" s="2"/>
      <c r="L30" s="10">
        <f t="shared" si="0"/>
        <v>120</v>
      </c>
      <c r="M30" s="2"/>
      <c r="N30" s="2">
        <v>120</v>
      </c>
      <c r="O30" s="2"/>
      <c r="P30" s="2"/>
      <c r="Q30" s="10">
        <f t="shared" si="1"/>
        <v>120</v>
      </c>
    </row>
    <row r="31" spans="3:17" x14ac:dyDescent="0.25">
      <c r="C31" s="9">
        <v>10</v>
      </c>
      <c r="D31" s="2">
        <v>40</v>
      </c>
      <c r="E31" s="2"/>
      <c r="F31" s="2"/>
      <c r="G31" s="2">
        <v>50</v>
      </c>
      <c r="H31" s="2">
        <v>10</v>
      </c>
      <c r="I31" s="2">
        <v>20</v>
      </c>
      <c r="J31" s="2">
        <v>20</v>
      </c>
      <c r="K31" s="2"/>
      <c r="L31" s="10">
        <f t="shared" si="0"/>
        <v>140</v>
      </c>
      <c r="M31" s="2"/>
      <c r="N31" s="2">
        <v>140</v>
      </c>
      <c r="O31" s="2"/>
      <c r="P31" s="2"/>
      <c r="Q31" s="10">
        <f t="shared" si="1"/>
        <v>140</v>
      </c>
    </row>
    <row r="32" spans="3:17" x14ac:dyDescent="0.25">
      <c r="C32" s="9">
        <v>5</v>
      </c>
      <c r="D32" s="2">
        <v>30</v>
      </c>
      <c r="E32" s="2">
        <v>15</v>
      </c>
      <c r="F32" s="2"/>
      <c r="G32" s="2">
        <v>5</v>
      </c>
      <c r="H32" s="2">
        <v>5</v>
      </c>
      <c r="I32" s="2">
        <v>35</v>
      </c>
      <c r="J32" s="2"/>
      <c r="K32" s="2"/>
      <c r="L32" s="10">
        <f t="shared" si="0"/>
        <v>90</v>
      </c>
      <c r="M32" s="2"/>
      <c r="N32" s="2">
        <v>90</v>
      </c>
      <c r="O32" s="2"/>
      <c r="P32" s="2"/>
      <c r="Q32" s="10">
        <f t="shared" si="1"/>
        <v>90</v>
      </c>
    </row>
    <row r="33" spans="3:17" x14ac:dyDescent="0.25">
      <c r="C33" s="9">
        <v>2</v>
      </c>
      <c r="D33" s="2">
        <v>10</v>
      </c>
      <c r="E33" s="2">
        <v>8</v>
      </c>
      <c r="F33" s="2">
        <v>2</v>
      </c>
      <c r="G33" s="2">
        <v>6</v>
      </c>
      <c r="H33" s="2"/>
      <c r="I33" s="2">
        <v>12</v>
      </c>
      <c r="J33" s="2">
        <v>2</v>
      </c>
      <c r="K33" s="2"/>
      <c r="L33" s="10">
        <f t="shared" si="0"/>
        <v>40</v>
      </c>
      <c r="M33" s="2"/>
      <c r="N33" s="2">
        <v>38</v>
      </c>
      <c r="O33" s="2"/>
      <c r="P33" s="2">
        <v>2</v>
      </c>
      <c r="Q33" s="10">
        <f t="shared" si="1"/>
        <v>40</v>
      </c>
    </row>
    <row r="34" spans="3:17" x14ac:dyDescent="0.25">
      <c r="C34" s="9">
        <v>1</v>
      </c>
      <c r="D34" s="2">
        <v>34</v>
      </c>
      <c r="E34" s="2">
        <v>30</v>
      </c>
      <c r="F34" s="2">
        <v>22</v>
      </c>
      <c r="G34" s="2">
        <v>25</v>
      </c>
      <c r="H34" s="2">
        <v>3</v>
      </c>
      <c r="I34" s="2">
        <v>54</v>
      </c>
      <c r="J34" s="2">
        <v>11</v>
      </c>
      <c r="K34" s="2">
        <v>1</v>
      </c>
      <c r="L34" s="10">
        <f>SUM(D34:K34)</f>
        <v>180</v>
      </c>
      <c r="M34" s="2"/>
      <c r="N34" s="2">
        <v>127</v>
      </c>
      <c r="O34" s="2">
        <v>30</v>
      </c>
      <c r="P34" s="2">
        <v>23</v>
      </c>
      <c r="Q34" s="10">
        <f t="shared" si="1"/>
        <v>180</v>
      </c>
    </row>
    <row r="35" spans="3:17" x14ac:dyDescent="0.25">
      <c r="C35" s="10">
        <v>0.5</v>
      </c>
      <c r="D35" s="2">
        <v>3.5</v>
      </c>
      <c r="E35" s="2">
        <v>12</v>
      </c>
      <c r="F35" s="2"/>
      <c r="G35" s="2">
        <v>1.5</v>
      </c>
      <c r="H35" s="2">
        <v>5</v>
      </c>
      <c r="I35" s="2">
        <v>11.5</v>
      </c>
      <c r="J35" s="2"/>
      <c r="K35" s="2">
        <v>0.5</v>
      </c>
      <c r="L35" s="10">
        <f t="shared" si="0"/>
        <v>34</v>
      </c>
      <c r="M35" s="2"/>
      <c r="N35" s="2">
        <v>30</v>
      </c>
      <c r="O35" s="2">
        <v>3.5</v>
      </c>
      <c r="P35" s="2">
        <v>0.5</v>
      </c>
      <c r="Q35" s="10">
        <f t="shared" si="1"/>
        <v>34</v>
      </c>
    </row>
    <row r="36" spans="3:17" x14ac:dyDescent="0.25">
      <c r="C36" s="10">
        <v>0.2</v>
      </c>
      <c r="D36" s="2">
        <v>2.2000000000000002</v>
      </c>
      <c r="E36" s="2">
        <v>1.8</v>
      </c>
      <c r="F36" s="2"/>
      <c r="G36" s="2">
        <v>2.2000000000000002</v>
      </c>
      <c r="H36" s="2">
        <v>0.4</v>
      </c>
      <c r="I36" s="2">
        <v>1.4</v>
      </c>
      <c r="J36" s="2">
        <v>0.2</v>
      </c>
      <c r="K36" s="2"/>
      <c r="L36" s="10">
        <f t="shared" si="0"/>
        <v>8.1999999999999993</v>
      </c>
      <c r="M36" s="2"/>
      <c r="N36" s="2">
        <v>8.1999999999999993</v>
      </c>
      <c r="O36" s="2"/>
      <c r="P36" s="2"/>
      <c r="Q36" s="10">
        <f t="shared" si="1"/>
        <v>8.1999999999999993</v>
      </c>
    </row>
    <row r="37" spans="3:17" x14ac:dyDescent="0.25">
      <c r="C37" s="10">
        <v>0.1</v>
      </c>
      <c r="D37" s="2">
        <v>0.2</v>
      </c>
      <c r="E37" s="2">
        <v>0.2</v>
      </c>
      <c r="F37" s="2"/>
      <c r="G37" s="2">
        <v>0.4</v>
      </c>
      <c r="H37" s="2">
        <v>0.5</v>
      </c>
      <c r="I37" s="2">
        <v>0.5</v>
      </c>
      <c r="J37" s="2">
        <v>0.3</v>
      </c>
      <c r="K37" s="2"/>
      <c r="L37" s="10">
        <f t="shared" si="0"/>
        <v>2.1</v>
      </c>
      <c r="M37" s="2"/>
      <c r="N37" s="2">
        <v>2.1</v>
      </c>
      <c r="O37" s="2"/>
      <c r="P37" s="2"/>
      <c r="Q37" s="10">
        <f t="shared" si="1"/>
        <v>2.1</v>
      </c>
    </row>
    <row r="38" spans="3:17" x14ac:dyDescent="0.25">
      <c r="C38" s="10">
        <v>0.05</v>
      </c>
      <c r="D38" s="2">
        <v>0.05</v>
      </c>
      <c r="E38" s="2">
        <v>0.1</v>
      </c>
      <c r="F38" s="2"/>
      <c r="G38" s="2"/>
      <c r="H38" s="2">
        <v>0.05</v>
      </c>
      <c r="I38" s="2">
        <v>0.6</v>
      </c>
      <c r="J38" s="2"/>
      <c r="K38" s="2"/>
      <c r="L38" s="10">
        <f t="shared" si="0"/>
        <v>0.8</v>
      </c>
      <c r="M38" s="2"/>
      <c r="N38" s="2">
        <v>0.75</v>
      </c>
      <c r="O38" s="2">
        <v>0.05</v>
      </c>
      <c r="P38" s="2"/>
      <c r="Q38" s="10">
        <f t="shared" si="1"/>
        <v>0.8</v>
      </c>
    </row>
    <row r="39" spans="3:17" x14ac:dyDescent="0.25">
      <c r="C39" s="10">
        <v>0.02</v>
      </c>
      <c r="D39" s="2">
        <v>0.02</v>
      </c>
      <c r="E39" s="2"/>
      <c r="F39" s="2"/>
      <c r="G39" s="2">
        <v>0.04</v>
      </c>
      <c r="H39" s="2">
        <v>0.02</v>
      </c>
      <c r="I39" s="2"/>
      <c r="J39" s="2"/>
      <c r="K39" s="2"/>
      <c r="L39" s="10">
        <f t="shared" si="0"/>
        <v>0.08</v>
      </c>
      <c r="M39" s="2"/>
      <c r="N39" s="2">
        <v>0.08</v>
      </c>
      <c r="O39" s="2"/>
      <c r="P39" s="2"/>
      <c r="Q39" s="10">
        <f t="shared" si="1"/>
        <v>0.08</v>
      </c>
    </row>
    <row r="40" spans="3:17" x14ac:dyDescent="0.25">
      <c r="C40" s="10">
        <v>0.01</v>
      </c>
      <c r="D40" s="2"/>
      <c r="E40" s="2"/>
      <c r="F40" s="2"/>
      <c r="G40" s="2">
        <v>0.06</v>
      </c>
      <c r="H40" s="2">
        <v>0.03</v>
      </c>
      <c r="I40" s="2"/>
      <c r="J40" s="2"/>
      <c r="K40" s="2"/>
      <c r="L40" s="10">
        <f>SUM(D40:K40)</f>
        <v>0.09</v>
      </c>
      <c r="M40" s="2"/>
      <c r="N40" s="2">
        <v>0.09</v>
      </c>
      <c r="O40" s="2"/>
      <c r="P40" s="2"/>
      <c r="Q40" s="10">
        <f t="shared" si="1"/>
        <v>0.09</v>
      </c>
    </row>
    <row r="41" spans="3:17" ht="8.25" customHeight="1" x14ac:dyDescent="0.25">
      <c r="C41" s="10"/>
      <c r="D41" s="2"/>
      <c r="E41" s="2"/>
      <c r="F41" s="2"/>
      <c r="G41" s="2"/>
      <c r="H41" s="2"/>
      <c r="I41" s="2"/>
      <c r="J41" s="2"/>
      <c r="K41" s="2"/>
      <c r="L41" s="10"/>
      <c r="M41" s="2"/>
      <c r="N41" s="2"/>
      <c r="O41" s="2"/>
      <c r="P41" s="2"/>
      <c r="Q41" s="2"/>
    </row>
    <row r="42" spans="3:17" x14ac:dyDescent="0.25">
      <c r="C42" s="10" t="s">
        <v>11</v>
      </c>
      <c r="D42" s="2">
        <f>SUM(D29:D40)</f>
        <v>139.97</v>
      </c>
      <c r="E42" s="2">
        <f t="shared" ref="E42:J42" si="2">SUM(E29:E40)</f>
        <v>67.099999999999994</v>
      </c>
      <c r="F42" s="2">
        <f t="shared" si="2"/>
        <v>24</v>
      </c>
      <c r="G42" s="2">
        <f t="shared" si="2"/>
        <v>110.20000000000002</v>
      </c>
      <c r="H42" s="2">
        <f t="shared" si="2"/>
        <v>24</v>
      </c>
      <c r="I42" s="2">
        <f t="shared" si="2"/>
        <v>195</v>
      </c>
      <c r="J42" s="2">
        <f t="shared" si="2"/>
        <v>78.5</v>
      </c>
      <c r="K42" s="2">
        <v>1.5</v>
      </c>
      <c r="L42" s="10">
        <f>SUM(D42:K42)</f>
        <v>640.27</v>
      </c>
      <c r="M42" s="2"/>
      <c r="N42" s="10">
        <f>SUM(N29:N40)</f>
        <v>581.22000000000014</v>
      </c>
      <c r="O42" s="10">
        <f t="shared" ref="O42:P42" si="3">SUM(O29:O40)</f>
        <v>33.549999999999997</v>
      </c>
      <c r="P42" s="10">
        <f t="shared" si="3"/>
        <v>25.5</v>
      </c>
      <c r="Q42" s="10">
        <f>SUM(N42:P42)</f>
        <v>640.2700000000001</v>
      </c>
    </row>
    <row r="43" spans="3:17" x14ac:dyDescent="0.25">
      <c r="C43" s="8" t="s">
        <v>8</v>
      </c>
      <c r="D43" s="2">
        <f>SUM(D42)</f>
        <v>139.97</v>
      </c>
      <c r="E43" s="2">
        <f>SUM(E42/2)</f>
        <v>33.549999999999997</v>
      </c>
      <c r="F43" s="2"/>
      <c r="G43" s="2">
        <v>110.2</v>
      </c>
      <c r="H43" s="2">
        <f t="shared" ref="H43:J43" si="4">SUM(H42)</f>
        <v>24</v>
      </c>
      <c r="I43" s="2">
        <f t="shared" si="4"/>
        <v>195</v>
      </c>
      <c r="J43" s="2">
        <f t="shared" si="4"/>
        <v>78.5</v>
      </c>
      <c r="K43" s="2"/>
      <c r="L43" s="10">
        <f>SUM(D43:K43)</f>
        <v>581.22</v>
      </c>
      <c r="M43" s="2"/>
      <c r="N43" s="2"/>
      <c r="O43" s="2"/>
      <c r="P43" s="2"/>
      <c r="Q43" s="2"/>
    </row>
    <row r="44" spans="3:17" x14ac:dyDescent="0.25">
      <c r="C44" s="8" t="s">
        <v>9</v>
      </c>
      <c r="D44" s="2"/>
      <c r="E44" s="2">
        <f>SUM(E42/2)</f>
        <v>33.549999999999997</v>
      </c>
      <c r="F44" s="2"/>
      <c r="G44" s="2"/>
      <c r="H44" s="2"/>
      <c r="I44" s="2"/>
      <c r="J44" s="2"/>
      <c r="K44" s="2"/>
      <c r="L44" s="10">
        <f t="shared" ref="L44" si="5">SUM(D44:J44)</f>
        <v>33.549999999999997</v>
      </c>
      <c r="M44" s="2"/>
      <c r="N44" s="2"/>
      <c r="O44" s="2"/>
      <c r="P44" s="2"/>
      <c r="Q44" s="2"/>
    </row>
    <row r="45" spans="3:17" x14ac:dyDescent="0.25">
      <c r="C45" s="8" t="s">
        <v>10</v>
      </c>
      <c r="D45" s="2"/>
      <c r="E45" s="2"/>
      <c r="F45" s="2">
        <f>SUM(F42)</f>
        <v>24</v>
      </c>
      <c r="G45" s="2"/>
      <c r="H45" s="2"/>
      <c r="I45" s="2"/>
      <c r="J45" s="2"/>
      <c r="K45" s="2">
        <v>1.5</v>
      </c>
      <c r="L45" s="10">
        <f>SUM(F45:K45)</f>
        <v>25.5</v>
      </c>
      <c r="M45" s="2"/>
      <c r="N45" s="2"/>
      <c r="O45" s="2"/>
      <c r="P45" s="2"/>
      <c r="Q45" s="2"/>
    </row>
    <row r="46" spans="3:17" x14ac:dyDescent="0.25"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52" spans="5:5" x14ac:dyDescent="0.25">
      <c r="E52" s="2"/>
    </row>
  </sheetData>
  <mergeCells count="9">
    <mergeCell ref="E5:O6"/>
    <mergeCell ref="C9:F9"/>
    <mergeCell ref="C23:E23"/>
    <mergeCell ref="C16:E16"/>
    <mergeCell ref="C17:E17"/>
    <mergeCell ref="C18:E18"/>
    <mergeCell ref="C19:E19"/>
    <mergeCell ref="C20:E20"/>
    <mergeCell ref="C15:F15"/>
  </mergeCells>
  <pageMargins left="0.7" right="0.7" top="0.75" bottom="0.75" header="0.3" footer="0.3"/>
  <pageSetup paperSize="9" scale="68" fitToHeight="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Sheet1 (2)</vt:lpstr>
      <vt:lpstr>'Sheet1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 Hamilton</dc:creator>
  <cp:lastModifiedBy>Seb Hamilton</cp:lastModifiedBy>
  <cp:lastPrinted>2013-09-09T14:09:17Z</cp:lastPrinted>
  <dcterms:created xsi:type="dcterms:W3CDTF">2013-09-04T16:11:05Z</dcterms:created>
  <dcterms:modified xsi:type="dcterms:W3CDTF">2013-09-09T14:10:09Z</dcterms:modified>
</cp:coreProperties>
</file>